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636" activeTab="0"/>
  </bookViews>
  <sheets>
    <sheet name="Feuil1" sheetId="1" r:id="rId1"/>
  </sheets>
  <definedNames>
    <definedName name="_xlnm._FilterDatabase" localSheetId="0" hidden="1">'Feuil1'!$A$1:$B$57</definedName>
  </definedNames>
  <calcPr fullCalcOnLoad="1"/>
</workbook>
</file>

<file path=xl/sharedStrings.xml><?xml version="1.0" encoding="utf-8"?>
<sst xmlns="http://schemas.openxmlformats.org/spreadsheetml/2006/main" count="103" uniqueCount="99">
  <si>
    <t>Nom média</t>
  </si>
  <si>
    <t/>
  </si>
  <si>
    <t>medor</t>
  </si>
  <si>
    <t>MEDOR</t>
  </si>
  <si>
    <t>ROSSEL &amp; CIE S.A.</t>
  </si>
  <si>
    <t>RadioHitalia</t>
  </si>
  <si>
    <t>Antipode réseau radio bw</t>
  </si>
  <si>
    <t>BAFFREY-JAUREGUI</t>
  </si>
  <si>
    <t>Radio Studio One</t>
  </si>
  <si>
    <t>RADIO STUDIO ONE</t>
  </si>
  <si>
    <t>Vedia</t>
  </si>
  <si>
    <t>VEDIA</t>
  </si>
  <si>
    <t>PANACH SERAING</t>
  </si>
  <si>
    <t>Radio Music Sambre</t>
  </si>
  <si>
    <t>RADIO MUSIC SAMBRE</t>
  </si>
  <si>
    <t>Canal C</t>
  </si>
  <si>
    <t>radio indépendante</t>
  </si>
  <si>
    <t>RADIO QUARTZ</t>
  </si>
  <si>
    <t>Radio K.I.F</t>
  </si>
  <si>
    <t>MEDIAZONE</t>
  </si>
  <si>
    <t>LN24</t>
  </si>
  <si>
    <t>LES NEWS 24</t>
  </si>
  <si>
    <t>Radio Horizon</t>
  </si>
  <si>
    <t>D2 DIFFUSION</t>
  </si>
  <si>
    <t>TV Lux (télévision locale)</t>
  </si>
  <si>
    <t>TV LUX</t>
  </si>
  <si>
    <t>FUN Radio Belgique - FUN Vision</t>
  </si>
  <si>
    <t>FM DEVELOPPEMENT</t>
  </si>
  <si>
    <t>Ultrason</t>
  </si>
  <si>
    <t>ULTRASON</t>
  </si>
  <si>
    <t>Ramdam amausique</t>
  </si>
  <si>
    <t>PROGRAMME RAMDAMMUSIQUE</t>
  </si>
  <si>
    <t>BUZZ RADIO</t>
  </si>
  <si>
    <t>RMI-FM</t>
  </si>
  <si>
    <t>Maximum, radio provinciale liégeoise</t>
  </si>
  <si>
    <t>MAXIMUM MEDIA DIFFUSION</t>
  </si>
  <si>
    <t>Must FM, radio provinciale Namur/Luxembourg</t>
  </si>
  <si>
    <t>RMS REGIE</t>
  </si>
  <si>
    <t>IMPACT FM</t>
  </si>
  <si>
    <t>RADIO FAGNES ARDENNES</t>
  </si>
  <si>
    <t>Néo Radio</t>
  </si>
  <si>
    <t>NEO RADIO ASBL</t>
  </si>
  <si>
    <t>Television locale Mons-Borinage</t>
  </si>
  <si>
    <t>TELEVISION LOCALE MONS-BORINAGE</t>
  </si>
  <si>
    <t>speef fm / radio plus</t>
  </si>
  <si>
    <t>SPEED FM</t>
  </si>
  <si>
    <t>1RCF Belgique</t>
  </si>
  <si>
    <t>RCF FWB SPRL</t>
  </si>
  <si>
    <t>Vibration</t>
  </si>
  <si>
    <t>RADIO VIBRATION</t>
  </si>
  <si>
    <t xml:space="preserve">Radio </t>
  </si>
  <si>
    <t>BXFM</t>
  </si>
  <si>
    <t>Sud Radio</t>
  </si>
  <si>
    <t>RMP</t>
  </si>
  <si>
    <t>Canal Zoom</t>
  </si>
  <si>
    <t>CANAL ZOOM</t>
  </si>
  <si>
    <t>IPM GROUP</t>
  </si>
  <si>
    <t>Wilfried Mag</t>
  </si>
  <si>
    <t>WILFRIED SCRL</t>
  </si>
  <si>
    <t>EDITIONS DE L'AVENIR</t>
  </si>
  <si>
    <t>RADIO</t>
  </si>
  <si>
    <t>BELOEIL RADIO DIFFUSION</t>
  </si>
  <si>
    <t>Radio Mélodie Fm</t>
  </si>
  <si>
    <t>BELGIAN BUSINESS TELEVISION</t>
  </si>
  <si>
    <t>Télésambre</t>
  </si>
  <si>
    <t>TELESAMBRE TEAC</t>
  </si>
  <si>
    <t>GOLD FM</t>
  </si>
  <si>
    <t>GOLD MUSIC</t>
  </si>
  <si>
    <t>Enjeux Télévision</t>
  </si>
  <si>
    <t>ENJEUX GROUPE (ENJEUX TELEVISION)</t>
  </si>
  <si>
    <t>RADIO 4910</t>
  </si>
  <si>
    <t>RADIO 4910 ASBL</t>
  </si>
  <si>
    <t>C-RAP</t>
  </si>
  <si>
    <t>URBAN CULTURE</t>
  </si>
  <si>
    <t>CK-RADIO "CHARLEKING"</t>
  </si>
  <si>
    <t>FM CHARLEROI PROMOTION</t>
  </si>
  <si>
    <t>LE CENTRE FM - CFM</t>
  </si>
  <si>
    <t>HORIZON 2000</t>
  </si>
  <si>
    <t>SPOTO CARMELA</t>
  </si>
  <si>
    <t xml:space="preserve">FREQUENCE EGHEZEE 104.9FM et UP RADIO 98.7 </t>
  </si>
  <si>
    <t>FREQUENCE EGHEZEE</t>
  </si>
  <si>
    <t>Nom Opérateurs</t>
  </si>
  <si>
    <t>Radio Bonheur</t>
  </si>
  <si>
    <t>CANAL C</t>
  </si>
  <si>
    <t>ACTIVE DIFFUSION (MRADIO)</t>
  </si>
  <si>
    <t>STARS, AMICALE SPORTIVE, CULTURELLE ET FOLKLORIQUE, RADIO ET TELEVISION LOCALES (RADIO STAR)</t>
  </si>
  <si>
    <t xml:space="preserve">FM ACLOT </t>
  </si>
  <si>
    <t>CANAL Z</t>
  </si>
  <si>
    <t>Montants</t>
  </si>
  <si>
    <t>Imagine Demain le Monde</t>
  </si>
  <si>
    <t>IMAGINE ASBL</t>
  </si>
  <si>
    <t>Antenne Centre</t>
  </si>
  <si>
    <t>BX1</t>
  </si>
  <si>
    <t>MaTélé</t>
  </si>
  <si>
    <t>NoTélé</t>
  </si>
  <si>
    <t>RTC Télé Liège</t>
  </si>
  <si>
    <t>L'Avenir/ Moustique/ Télé Pocket</t>
  </si>
  <si>
    <t>LA DERNIERE HEURE/LES SPORTS/ La Libre/ Paris Match/DH  Radio</t>
  </si>
  <si>
    <t>Le Soir/Sudpresse/Le Soir Mag/ Ciné-Télé-Revue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</si>
</sst>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ntique Olive Compact"/>
      <family val="2"/>
    </font>
    <font>
      <b/>
      <sz val="12"/>
      <color indexed="8"/>
      <name val="Antique Olive Compact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ntique Olive Compact"/>
      <family val="2"/>
    </font>
    <font>
      <b/>
      <sz val="12"/>
      <color theme="1"/>
      <name val="Antique Olive Compac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1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0" borderId="0" applyNumberFormat="0" applyBorder="0" applyAlignment="0" applyProtection="0"/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" fontId="35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37" fillId="0" borderId="11" xfId="0" applyFont="1" applyBorder="1" applyAlignment="1">
      <alignment horizontal="center"/>
    </xf>
    <xf numFmtId="0" fontId="0" fillId="5" borderId="10" xfId="0" applyFill="1" applyBorder="1" applyAlignment="1">
      <alignment/>
    </xf>
    <xf numFmtId="4" fontId="0" fillId="5" borderId="1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="85" zoomScaleNormal="85" zoomScalePageLayoutView="0" workbookViewId="0" topLeftCell="A1">
      <selection activeCell="A11" sqref="A11:C11"/>
    </sheetView>
  </sheetViews>
  <sheetFormatPr defaultColWidth="11.421875" defaultRowHeight="15"/>
  <cols>
    <col min="1" max="1" width="25.57421875" style="1" customWidth="1"/>
    <col min="2" max="2" width="31.28125" style="1" customWidth="1"/>
    <col min="3" max="3" width="18.7109375" style="1" customWidth="1"/>
    <col min="4" max="16384" width="11.57421875" style="1" customWidth="1"/>
  </cols>
  <sheetData>
    <row r="1" spans="1:3" ht="14.25">
      <c r="A1" s="2" t="s">
        <v>0</v>
      </c>
      <c r="B1" s="2" t="s">
        <v>81</v>
      </c>
      <c r="C1" s="2" t="s">
        <v>88</v>
      </c>
    </row>
    <row r="2" spans="1:3" ht="15" customHeight="1">
      <c r="A2" s="14" t="s">
        <v>97</v>
      </c>
      <c r="B2" s="14" t="s">
        <v>56</v>
      </c>
      <c r="C2" s="15">
        <v>375000</v>
      </c>
    </row>
    <row r="3" spans="1:3" ht="15" customHeight="1">
      <c r="A3" s="14" t="s">
        <v>96</v>
      </c>
      <c r="B3" s="14" t="s">
        <v>59</v>
      </c>
      <c r="C3" s="15">
        <v>375000</v>
      </c>
    </row>
    <row r="4" spans="1:3" ht="15" customHeight="1">
      <c r="A4" s="14" t="s">
        <v>98</v>
      </c>
      <c r="B4" s="14" t="s">
        <v>4</v>
      </c>
      <c r="C4" s="15">
        <v>750000</v>
      </c>
    </row>
    <row r="5" spans="1:3" ht="15" customHeight="1">
      <c r="A5" s="1" t="s">
        <v>2</v>
      </c>
      <c r="B5" s="1" t="s">
        <v>3</v>
      </c>
      <c r="C5" s="3">
        <v>21525</v>
      </c>
    </row>
    <row r="6" spans="1:3" ht="15" customHeight="1">
      <c r="A6" s="1" t="s">
        <v>57</v>
      </c>
      <c r="B6" s="1" t="s">
        <v>58</v>
      </c>
      <c r="C6" s="3">
        <v>13454</v>
      </c>
    </row>
    <row r="7" spans="1:3" ht="15" customHeight="1">
      <c r="A7" s="6" t="s">
        <v>89</v>
      </c>
      <c r="B7" s="6" t="s">
        <v>90</v>
      </c>
      <c r="C7" s="3">
        <v>16257.51</v>
      </c>
    </row>
    <row r="8" spans="1:4" ht="15" customHeight="1">
      <c r="A8" s="13"/>
      <c r="B8" s="13"/>
      <c r="C8" s="8">
        <f>SUM(C2:C7)</f>
        <v>1551236.51</v>
      </c>
      <c r="D8" s="3"/>
    </row>
    <row r="9" spans="1:3" ht="15" customHeight="1">
      <c r="A9" s="1" t="s">
        <v>46</v>
      </c>
      <c r="B9" s="1" t="s">
        <v>47</v>
      </c>
      <c r="C9" s="3">
        <v>18000</v>
      </c>
    </row>
    <row r="10" spans="1:3" ht="15" customHeight="1">
      <c r="A10" s="1" t="s">
        <v>6</v>
      </c>
      <c r="B10" s="1" t="s">
        <v>7</v>
      </c>
      <c r="C10" s="3">
        <v>82231</v>
      </c>
    </row>
    <row r="11" spans="1:3" ht="15" customHeight="1">
      <c r="A11" s="1" t="s">
        <v>32</v>
      </c>
      <c r="B11" s="1" t="s">
        <v>33</v>
      </c>
      <c r="C11" s="3">
        <v>4375</v>
      </c>
    </row>
    <row r="12" spans="1:3" ht="15" customHeight="1">
      <c r="A12" s="1" t="s">
        <v>51</v>
      </c>
      <c r="B12" s="1" t="s">
        <v>51</v>
      </c>
      <c r="C12" s="3">
        <v>10277</v>
      </c>
    </row>
    <row r="13" spans="1:3" ht="15" customHeight="1">
      <c r="A13" s="1" t="s">
        <v>74</v>
      </c>
      <c r="B13" s="1" t="s">
        <v>75</v>
      </c>
      <c r="C13" s="3">
        <v>15501</v>
      </c>
    </row>
    <row r="14" spans="1:3" ht="15" customHeight="1">
      <c r="A14" s="1" t="s">
        <v>72</v>
      </c>
      <c r="B14" s="1" t="s">
        <v>73</v>
      </c>
      <c r="C14" s="3">
        <v>2400</v>
      </c>
    </row>
    <row r="15" spans="1:3" ht="15" customHeight="1">
      <c r="A15" s="1" t="s">
        <v>79</v>
      </c>
      <c r="B15" s="1" t="s">
        <v>80</v>
      </c>
      <c r="C15" s="3">
        <v>2368</v>
      </c>
    </row>
    <row r="16" spans="1:3" ht="15" customHeight="1">
      <c r="A16" s="1" t="s">
        <v>26</v>
      </c>
      <c r="B16" s="1" t="s">
        <v>27</v>
      </c>
      <c r="C16" s="3">
        <v>90896.6</v>
      </c>
    </row>
    <row r="17" spans="1:3" ht="15" customHeight="1">
      <c r="A17" s="1" t="s">
        <v>66</v>
      </c>
      <c r="B17" s="1" t="s">
        <v>67</v>
      </c>
      <c r="C17" s="3">
        <v>31107.57</v>
      </c>
    </row>
    <row r="18" spans="1:3" ht="15" customHeight="1">
      <c r="A18" s="1" t="s">
        <v>38</v>
      </c>
      <c r="B18" s="1" t="s">
        <v>39</v>
      </c>
      <c r="C18" s="3">
        <v>8244</v>
      </c>
    </row>
    <row r="19" spans="1:3" ht="15" customHeight="1">
      <c r="A19" s="1" t="s">
        <v>76</v>
      </c>
      <c r="B19" s="1" t="s">
        <v>77</v>
      </c>
      <c r="C19" s="3">
        <v>2750</v>
      </c>
    </row>
    <row r="20" spans="1:3" ht="15" customHeight="1">
      <c r="A20" s="1" t="s">
        <v>34</v>
      </c>
      <c r="B20" s="1" t="s">
        <v>35</v>
      </c>
      <c r="C20" s="3">
        <v>44056</v>
      </c>
    </row>
    <row r="21" spans="1:3" ht="15" customHeight="1">
      <c r="A21" s="1" t="s">
        <v>36</v>
      </c>
      <c r="B21" s="1" t="s">
        <v>37</v>
      </c>
      <c r="C21" s="4">
        <v>85680</v>
      </c>
    </row>
    <row r="22" spans="1:3" ht="15" customHeight="1">
      <c r="A22" s="1" t="s">
        <v>40</v>
      </c>
      <c r="B22" s="1" t="s">
        <v>41</v>
      </c>
      <c r="C22" s="3">
        <v>5384.3</v>
      </c>
    </row>
    <row r="23" spans="1:3" ht="15" customHeight="1">
      <c r="A23" s="1" t="s">
        <v>12</v>
      </c>
      <c r="B23" s="1" t="s">
        <v>12</v>
      </c>
      <c r="C23" s="3">
        <v>11000</v>
      </c>
    </row>
    <row r="24" spans="1:3" ht="15" customHeight="1">
      <c r="A24" s="1" t="s">
        <v>60</v>
      </c>
      <c r="B24" s="1" t="s">
        <v>61</v>
      </c>
      <c r="C24" s="5">
        <v>5000</v>
      </c>
    </row>
    <row r="25" spans="1:3" ht="15" customHeight="1">
      <c r="A25" s="1" t="s">
        <v>60</v>
      </c>
      <c r="B25" s="1" t="s">
        <v>85</v>
      </c>
      <c r="C25" s="5">
        <v>5000</v>
      </c>
    </row>
    <row r="26" spans="1:3" ht="15" customHeight="1">
      <c r="A26" s="1" t="s">
        <v>50</v>
      </c>
      <c r="B26" s="1" t="s">
        <v>84</v>
      </c>
      <c r="C26" s="5">
        <v>13917</v>
      </c>
    </row>
    <row r="27" spans="1:3" ht="15" customHeight="1">
      <c r="A27" s="1" t="s">
        <v>70</v>
      </c>
      <c r="B27" s="1" t="s">
        <v>71</v>
      </c>
      <c r="C27" s="3">
        <v>5000</v>
      </c>
    </row>
    <row r="28" spans="1:3" ht="15" customHeight="1">
      <c r="A28" s="1" t="s">
        <v>82</v>
      </c>
      <c r="B28" s="1" t="s">
        <v>78</v>
      </c>
      <c r="C28" s="3">
        <v>5000</v>
      </c>
    </row>
    <row r="29" spans="1:3" ht="15" customHeight="1">
      <c r="A29" s="1" t="s">
        <v>22</v>
      </c>
      <c r="B29" s="1" t="s">
        <v>23</v>
      </c>
      <c r="C29" s="3">
        <v>11129</v>
      </c>
    </row>
    <row r="30" spans="1:3" ht="15" customHeight="1">
      <c r="A30" s="1" t="s">
        <v>16</v>
      </c>
      <c r="B30" s="1" t="s">
        <v>17</v>
      </c>
      <c r="C30" s="3">
        <v>7650</v>
      </c>
    </row>
    <row r="31" spans="1:3" ht="15" customHeight="1">
      <c r="A31" s="1" t="s">
        <v>18</v>
      </c>
      <c r="B31" s="1" t="s">
        <v>19</v>
      </c>
      <c r="C31" s="3">
        <v>6656.67</v>
      </c>
    </row>
    <row r="32" spans="1:3" ht="15" customHeight="1">
      <c r="A32" s="1" t="s">
        <v>62</v>
      </c>
      <c r="B32" s="1" t="s">
        <v>86</v>
      </c>
      <c r="C32" s="3">
        <v>5800</v>
      </c>
    </row>
    <row r="33" spans="1:3" ht="15" customHeight="1">
      <c r="A33" s="1" t="s">
        <v>13</v>
      </c>
      <c r="B33" s="1" t="s">
        <v>14</v>
      </c>
      <c r="C33" s="3">
        <v>2958</v>
      </c>
    </row>
    <row r="34" spans="1:3" ht="15" customHeight="1">
      <c r="A34" s="1" t="s">
        <v>8</v>
      </c>
      <c r="B34" s="1" t="s">
        <v>9</v>
      </c>
      <c r="C34" s="5">
        <v>6735</v>
      </c>
    </row>
    <row r="35" spans="1:3" ht="15" customHeight="1">
      <c r="A35" s="1" t="s">
        <v>5</v>
      </c>
      <c r="B35" s="1" t="s">
        <v>1</v>
      </c>
      <c r="C35" s="3">
        <v>3847</v>
      </c>
    </row>
    <row r="36" spans="1:3" ht="15" customHeight="1">
      <c r="A36" s="1" t="s">
        <v>30</v>
      </c>
      <c r="B36" s="1" t="s">
        <v>31</v>
      </c>
      <c r="C36" s="3">
        <v>6541</v>
      </c>
    </row>
    <row r="37" spans="1:3" ht="15" customHeight="1">
      <c r="A37" s="1" t="s">
        <v>44</v>
      </c>
      <c r="B37" s="1" t="s">
        <v>45</v>
      </c>
      <c r="C37" s="3">
        <v>5000</v>
      </c>
    </row>
    <row r="38" spans="1:3" ht="15" customHeight="1">
      <c r="A38" s="1" t="s">
        <v>52</v>
      </c>
      <c r="B38" s="1" t="s">
        <v>53</v>
      </c>
      <c r="C38" s="5">
        <v>151125.21</v>
      </c>
    </row>
    <row r="39" spans="1:3" ht="15" customHeight="1">
      <c r="A39" s="1" t="s">
        <v>28</v>
      </c>
      <c r="B39" s="1" t="s">
        <v>29</v>
      </c>
      <c r="C39" s="3">
        <v>7734</v>
      </c>
    </row>
    <row r="40" spans="1:3" s="9" customFormat="1" ht="15" customHeight="1">
      <c r="A40" s="1" t="s">
        <v>48</v>
      </c>
      <c r="B40" s="1" t="s">
        <v>49</v>
      </c>
      <c r="C40" s="5">
        <v>20000</v>
      </c>
    </row>
    <row r="41" spans="1:3" ht="15" customHeight="1">
      <c r="A41" s="13"/>
      <c r="B41" s="13"/>
      <c r="C41" s="8">
        <f>SUM(C9:C40)</f>
        <v>683363.35</v>
      </c>
    </row>
    <row r="42" spans="1:3" s="9" customFormat="1" ht="15" customHeight="1">
      <c r="A42" s="1" t="s">
        <v>15</v>
      </c>
      <c r="B42" s="1" t="s">
        <v>83</v>
      </c>
      <c r="C42" s="3">
        <v>21000</v>
      </c>
    </row>
    <row r="43" spans="1:3" ht="15" customHeight="1">
      <c r="A43" s="1" t="s">
        <v>54</v>
      </c>
      <c r="B43" s="1" t="s">
        <v>55</v>
      </c>
      <c r="C43" s="3">
        <v>21000</v>
      </c>
    </row>
    <row r="44" spans="1:3" ht="15" customHeight="1">
      <c r="A44" s="1" t="s">
        <v>64</v>
      </c>
      <c r="B44" s="1" t="s">
        <v>65</v>
      </c>
      <c r="C44" s="3">
        <v>21000</v>
      </c>
    </row>
    <row r="45" spans="1:3" ht="15" customHeight="1">
      <c r="A45" s="1" t="s">
        <v>42</v>
      </c>
      <c r="B45" s="1" t="s">
        <v>43</v>
      </c>
      <c r="C45" s="3">
        <v>21000</v>
      </c>
    </row>
    <row r="46" spans="1:3" ht="15" customHeight="1">
      <c r="A46" s="1" t="s">
        <v>24</v>
      </c>
      <c r="B46" s="1" t="s">
        <v>25</v>
      </c>
      <c r="C46" s="3">
        <v>21000</v>
      </c>
    </row>
    <row r="47" spans="1:3" ht="15" customHeight="1">
      <c r="A47" s="1" t="s">
        <v>10</v>
      </c>
      <c r="B47" s="1" t="s">
        <v>11</v>
      </c>
      <c r="C47" s="3">
        <v>21000</v>
      </c>
    </row>
    <row r="48" spans="1:3" ht="15" customHeight="1">
      <c r="A48" s="1" t="s">
        <v>92</v>
      </c>
      <c r="C48" s="3">
        <v>21000</v>
      </c>
    </row>
    <row r="49" spans="1:3" ht="15" customHeight="1">
      <c r="A49" s="1" t="s">
        <v>93</v>
      </c>
      <c r="C49" s="3">
        <v>21000</v>
      </c>
    </row>
    <row r="50" spans="1:3" ht="15" customHeight="1">
      <c r="A50" s="1" t="s">
        <v>94</v>
      </c>
      <c r="C50" s="3">
        <v>21000</v>
      </c>
    </row>
    <row r="51" spans="1:3" ht="15" customHeight="1">
      <c r="A51" s="1" t="s">
        <v>95</v>
      </c>
      <c r="C51" s="3">
        <v>21000</v>
      </c>
    </row>
    <row r="52" spans="1:3" ht="15" customHeight="1">
      <c r="A52" s="1" t="s">
        <v>91</v>
      </c>
      <c r="B52" s="1" t="s">
        <v>91</v>
      </c>
      <c r="C52" s="3">
        <v>21000</v>
      </c>
    </row>
    <row r="53" spans="1:3" ht="15" customHeight="1">
      <c r="A53" s="1" t="s">
        <v>87</v>
      </c>
      <c r="B53" s="1" t="s">
        <v>63</v>
      </c>
      <c r="C53" s="5">
        <v>50492.4</v>
      </c>
    </row>
    <row r="54" spans="1:3" ht="15" customHeight="1">
      <c r="A54" s="1" t="s">
        <v>20</v>
      </c>
      <c r="B54" s="1" t="s">
        <v>21</v>
      </c>
      <c r="C54" s="5">
        <v>461073.07</v>
      </c>
    </row>
    <row r="55" spans="1:3" ht="15" customHeight="1">
      <c r="A55" s="11" t="s">
        <v>68</v>
      </c>
      <c r="B55" s="11" t="s">
        <v>69</v>
      </c>
      <c r="C55" s="12">
        <v>16523.69</v>
      </c>
    </row>
    <row r="56" spans="1:3" ht="15" customHeight="1">
      <c r="A56" s="13"/>
      <c r="B56" s="13"/>
      <c r="C56" s="8">
        <f>SUM(C42:C55)</f>
        <v>759089.1599999999</v>
      </c>
    </row>
    <row r="57" ht="15" customHeight="1">
      <c r="C57" s="7"/>
    </row>
    <row r="58" ht="15">
      <c r="C58" s="10">
        <f>SUM(C56,C41,C8)</f>
        <v>2993689.0199999996</v>
      </c>
    </row>
  </sheetData>
  <sheetProtection/>
  <autoFilter ref="A1:B57"/>
  <printOptions/>
  <pageMargins left="0.7" right="0.7" top="0.75" bottom="0.75" header="0.3" footer="0.3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standard</cp:lastModifiedBy>
  <cp:lastPrinted>2020-07-10T07:24:50Z</cp:lastPrinted>
  <dcterms:created xsi:type="dcterms:W3CDTF">2020-06-15T10:04:53Z</dcterms:created>
  <dcterms:modified xsi:type="dcterms:W3CDTF">2020-07-17T09:47:30Z</dcterms:modified>
  <cp:category/>
  <cp:version/>
  <cp:contentType/>
  <cp:contentStatus/>
</cp:coreProperties>
</file>